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770" windowHeight="120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F13"/>
  <c r="L195" l="1"/>
  <c r="L157"/>
  <c r="L138"/>
  <c r="L100"/>
  <c r="L24"/>
  <c r="J81"/>
  <c r="J24"/>
  <c r="H195"/>
  <c r="F195"/>
  <c r="J195"/>
  <c r="F100"/>
  <c r="G157"/>
  <c r="F157"/>
  <c r="G138"/>
  <c r="F138"/>
  <c r="J119"/>
  <c r="F119"/>
  <c r="I100"/>
  <c r="G81"/>
  <c r="H81"/>
  <c r="F81"/>
  <c r="I62"/>
  <c r="I196"/>
  <c r="H62"/>
  <c r="H196" s="1"/>
  <c r="G62"/>
  <c r="J62"/>
  <c r="F62"/>
  <c r="J43"/>
  <c r="F43"/>
  <c r="G24"/>
  <c r="F24"/>
  <c r="L196" l="1"/>
  <c r="G196"/>
  <c r="J196"/>
  <c r="F196"/>
</calcChain>
</file>

<file path=xl/sharedStrings.xml><?xml version="1.0" encoding="utf-8"?>
<sst xmlns="http://schemas.openxmlformats.org/spreadsheetml/2006/main" count="253" uniqueCount="81">
  <si>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</si>
  <si>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</si>
  <si>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</si>
  <si>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</si>
  <si>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</si>
  <si>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</si>
  <si>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</si>
  <si>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</si>
  <si>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</si>
  <si>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</si>
  <si>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</si>
  <si>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</si>
  <si>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</si>
  <si>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</si>
  <si>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</si>
  <si>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</si>
  <si>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</si>
  <si>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</si>
  <si>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</si>
  <si>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</si>
  <si>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</si>
  <si>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</si>
  <si>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</si>
  <si>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</si>
  <si>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</si>
  <si>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</si>
  <si>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</si>
  <si>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</si>
  <si>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</si>
  <si>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</si>
  <si>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</si>
  <si>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</si>
  <si>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</si>
  <si>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</si>
  <si>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</si>
  <si>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</si>
  <si>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</si>
  <si>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</si>
  <si>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</si>
  <si>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Харганатская СОШ</t>
  </si>
  <si>
    <t>Суп карт.с мак.изделиями на кост.бульоне</t>
  </si>
  <si>
    <t>Каша Геркулес на молоке</t>
  </si>
  <si>
    <t>Какао с молоком</t>
  </si>
  <si>
    <t>Щи со свежей капустой, карт.на кост.бульоне</t>
  </si>
  <si>
    <t>Котлета мясная с подливом</t>
  </si>
  <si>
    <t>Рис отварной</t>
  </si>
  <si>
    <t>Хлеб</t>
  </si>
  <si>
    <t>Чай с молоком</t>
  </si>
  <si>
    <t>Суп карт.с бобов.на кост. Бульоне</t>
  </si>
  <si>
    <t>Гуляш с подливом</t>
  </si>
  <si>
    <t>Макарон.изделия отварные</t>
  </si>
  <si>
    <t>Компот из сухофруктов</t>
  </si>
  <si>
    <t>Суп карт.с крупой и рыбными консервами</t>
  </si>
  <si>
    <t>Бефстроганов</t>
  </si>
  <si>
    <t>Гречка отварная</t>
  </si>
  <si>
    <t>Чай с сахаром</t>
  </si>
  <si>
    <t>Борщ со св.капустой и карт. на кост.бульоне</t>
  </si>
  <si>
    <t>Котлета рыбная с подливом</t>
  </si>
  <si>
    <t>Картофельное пюре</t>
  </si>
  <si>
    <t>Кисель</t>
  </si>
  <si>
    <t>Каша пшеная на молоке</t>
  </si>
  <si>
    <t>Рассольник Ленинградский</t>
  </si>
  <si>
    <t>Плов с мясом</t>
  </si>
  <si>
    <t>Суп карт.с домашней лапшой на кост.бульоне</t>
  </si>
  <si>
    <t>Жаркое по домашнему с мясом</t>
  </si>
  <si>
    <t>Суп карт с крупой и рыбн консервами</t>
  </si>
  <si>
    <t>Тефтели мясные с подливом</t>
  </si>
  <si>
    <t>Перловка отварная рассыпчатая</t>
  </si>
  <si>
    <t>Борщ со св.капустой и карт. на кост бульоне</t>
  </si>
  <si>
    <t>Рыба запеченная</t>
  </si>
  <si>
    <t>Картофель отварной</t>
  </si>
  <si>
    <t>Груша</t>
  </si>
  <si>
    <t>Банан</t>
  </si>
  <si>
    <t>Яблоко</t>
  </si>
  <si>
    <t>Пряник</t>
  </si>
  <si>
    <t>Сладкое</t>
  </si>
  <si>
    <t>Печенье</t>
  </si>
  <si>
    <t>Вафли</t>
  </si>
  <si>
    <t>Конфеты</t>
  </si>
  <si>
    <t>Фрукты</t>
  </si>
  <si>
    <t>80/10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</si>
</sst>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S159" sqref="S15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3.2</v>
      </c>
      <c r="H15" s="43">
        <v>3</v>
      </c>
      <c r="I15" s="43">
        <v>22.6</v>
      </c>
      <c r="J15" s="43">
        <v>234</v>
      </c>
      <c r="K15" s="44">
        <v>59</v>
      </c>
      <c r="L15" s="43">
        <v>17.18</v>
      </c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200</v>
      </c>
      <c r="G16" s="43">
        <v>10.199999999999999</v>
      </c>
      <c r="H16" s="43">
        <v>12.3</v>
      </c>
      <c r="I16" s="43">
        <v>44.5</v>
      </c>
      <c r="J16" s="43">
        <v>330</v>
      </c>
      <c r="K16" s="44">
        <v>21</v>
      </c>
      <c r="L16" s="43">
        <v>10.81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3.35</v>
      </c>
      <c r="H18" s="43">
        <v>3.52</v>
      </c>
      <c r="I18" s="43">
        <v>20.13</v>
      </c>
      <c r="J18" s="43">
        <v>141.36000000000001</v>
      </c>
      <c r="K18" s="44">
        <v>3</v>
      </c>
      <c r="L18" s="43">
        <v>17.09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2.7919999999999998</v>
      </c>
      <c r="H19" s="43">
        <v>0.28299999999999997</v>
      </c>
      <c r="I19" s="43">
        <v>18.55</v>
      </c>
      <c r="J19" s="43">
        <v>87.92</v>
      </c>
      <c r="K19" s="44">
        <v>1</v>
      </c>
      <c r="L19" s="43">
        <v>2.66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79</v>
      </c>
      <c r="E21" s="42" t="s">
        <v>71</v>
      </c>
      <c r="F21" s="43">
        <v>147</v>
      </c>
      <c r="G21" s="43">
        <v>0</v>
      </c>
      <c r="H21" s="43">
        <v>0.56000000000000005</v>
      </c>
      <c r="I21" s="43">
        <v>17.579999999999998</v>
      </c>
      <c r="J21" s="43">
        <v>63.25</v>
      </c>
      <c r="K21" s="44">
        <v>64</v>
      </c>
      <c r="L21" s="43">
        <v>23.68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797</v>
      </c>
      <c r="G23" s="19">
        <f t="shared" ref="G23:J23" si="2">SUM(G14:G22)</f>
        <v>19.542000000000002</v>
      </c>
      <c r="H23" s="19">
        <f t="shared" si="2"/>
        <v>19.663</v>
      </c>
      <c r="I23" s="19">
        <f t="shared" si="2"/>
        <v>123.35999999999999</v>
      </c>
      <c r="J23" s="19">
        <f t="shared" si="2"/>
        <v>856.53</v>
      </c>
      <c r="K23" s="25"/>
      <c r="L23" s="19">
        <f t="shared" ref="L23" si="3">SUM(L14:L22)</f>
        <v>71.419999999999987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797</v>
      </c>
      <c r="G24" s="32">
        <f t="shared" ref="G24:J24" si="4">G13+G23</f>
        <v>19.542000000000002</v>
      </c>
      <c r="H24" s="32">
        <f t="shared" si="4"/>
        <v>19.663</v>
      </c>
      <c r="I24" s="32">
        <f t="shared" si="4"/>
        <v>123.35999999999999</v>
      </c>
      <c r="J24" s="32">
        <f t="shared" si="4"/>
        <v>856.53</v>
      </c>
      <c r="K24" s="32"/>
      <c r="L24" s="32">
        <f t="shared" ref="L24" si="5">L13+L23</f>
        <v>71.419999999999987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43</v>
      </c>
      <c r="F34" s="43">
        <v>200</v>
      </c>
      <c r="G34" s="43">
        <v>2.1</v>
      </c>
      <c r="H34" s="43">
        <v>7</v>
      </c>
      <c r="I34" s="43">
        <v>8.31</v>
      </c>
      <c r="J34" s="43">
        <v>212</v>
      </c>
      <c r="K34" s="44">
        <v>52</v>
      </c>
      <c r="L34" s="43">
        <v>26.46</v>
      </c>
    </row>
    <row r="35" spans="1:12" ht="15">
      <c r="A35" s="14"/>
      <c r="B35" s="15"/>
      <c r="C35" s="11"/>
      <c r="D35" s="7" t="s">
        <v>28</v>
      </c>
      <c r="E35" s="42" t="s">
        <v>44</v>
      </c>
      <c r="F35" s="43" t="s">
        <v>80</v>
      </c>
      <c r="G35" s="43">
        <v>14.8</v>
      </c>
      <c r="H35" s="43">
        <v>19.399999999999999</v>
      </c>
      <c r="I35" s="43">
        <v>22.2</v>
      </c>
      <c r="J35" s="43">
        <v>322</v>
      </c>
      <c r="K35" s="44">
        <v>17</v>
      </c>
      <c r="L35" s="43">
        <v>31.72</v>
      </c>
    </row>
    <row r="36" spans="1:12" ht="15">
      <c r="A36" s="14"/>
      <c r="B36" s="15"/>
      <c r="C36" s="11"/>
      <c r="D36" s="7" t="s">
        <v>29</v>
      </c>
      <c r="E36" s="42" t="s">
        <v>45</v>
      </c>
      <c r="F36" s="43">
        <v>180</v>
      </c>
      <c r="G36" s="43">
        <v>11.64</v>
      </c>
      <c r="H36" s="43">
        <v>19.48</v>
      </c>
      <c r="I36" s="43">
        <v>37.4</v>
      </c>
      <c r="J36" s="43">
        <v>621.9</v>
      </c>
      <c r="K36" s="44">
        <v>304</v>
      </c>
      <c r="L36" s="43">
        <v>5.66</v>
      </c>
    </row>
    <row r="37" spans="1:12" ht="1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2.08</v>
      </c>
      <c r="H37" s="43">
        <v>1.6</v>
      </c>
      <c r="I37" s="43">
        <v>12.09</v>
      </c>
      <c r="J37" s="43">
        <v>91</v>
      </c>
      <c r="K37" s="44">
        <v>44</v>
      </c>
      <c r="L37" s="43">
        <v>4.93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2.7919999999999998</v>
      </c>
      <c r="H38" s="43">
        <v>0.28299999999999997</v>
      </c>
      <c r="I38" s="43">
        <v>18.55</v>
      </c>
      <c r="J38" s="43">
        <v>87.92</v>
      </c>
      <c r="K38" s="44">
        <v>1</v>
      </c>
      <c r="L38" s="43">
        <v>2.66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630</v>
      </c>
      <c r="G42" s="19">
        <f t="shared" ref="G42" si="10">SUM(G33:G41)</f>
        <v>33.412000000000006</v>
      </c>
      <c r="H42" s="19">
        <f t="shared" ref="H42" si="11">SUM(H33:H41)</f>
        <v>47.762999999999998</v>
      </c>
      <c r="I42" s="19">
        <f t="shared" ref="I42" si="12">SUM(I33:I41)</f>
        <v>98.55</v>
      </c>
      <c r="J42" s="19">
        <f t="shared" ref="J42:L42" si="13">SUM(J33:J41)</f>
        <v>1334.8200000000002</v>
      </c>
      <c r="K42" s="25"/>
      <c r="L42" s="19">
        <f t="shared" si="13"/>
        <v>71.430000000000007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630</v>
      </c>
      <c r="G43" s="32">
        <f t="shared" ref="G43" si="14">G32+G42</f>
        <v>33.412000000000006</v>
      </c>
      <c r="H43" s="32">
        <f t="shared" ref="H43" si="15">H32+H42</f>
        <v>47.762999999999998</v>
      </c>
      <c r="I43" s="32">
        <f t="shared" ref="I43" si="16">I32+I42</f>
        <v>98.55</v>
      </c>
      <c r="J43" s="32">
        <f t="shared" ref="J43:L43" si="17">J32+J42</f>
        <v>1334.8200000000002</v>
      </c>
      <c r="K43" s="32"/>
      <c r="L43" s="32">
        <f t="shared" si="17"/>
        <v>71.430000000000007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48</v>
      </c>
      <c r="F53" s="43">
        <v>200</v>
      </c>
      <c r="G53" s="43">
        <v>10</v>
      </c>
      <c r="H53" s="43">
        <v>11.5</v>
      </c>
      <c r="I53" s="43">
        <v>17.8</v>
      </c>
      <c r="J53" s="43">
        <v>279.89999999999998</v>
      </c>
      <c r="K53" s="44">
        <v>102</v>
      </c>
      <c r="L53" s="43">
        <v>16.64</v>
      </c>
    </row>
    <row r="54" spans="1:12" ht="15">
      <c r="A54" s="23"/>
      <c r="B54" s="15"/>
      <c r="C54" s="11"/>
      <c r="D54" s="7" t="s">
        <v>28</v>
      </c>
      <c r="E54" s="42" t="s">
        <v>49</v>
      </c>
      <c r="F54" s="43" t="s">
        <v>80</v>
      </c>
      <c r="G54" s="43">
        <v>15.4</v>
      </c>
      <c r="H54" s="43">
        <v>6.4</v>
      </c>
      <c r="I54" s="43">
        <v>3.7</v>
      </c>
      <c r="J54" s="43">
        <v>186.5</v>
      </c>
      <c r="K54" s="44">
        <v>29</v>
      </c>
      <c r="L54" s="43">
        <v>29.3</v>
      </c>
    </row>
    <row r="55" spans="1:12" ht="15">
      <c r="A55" s="23"/>
      <c r="B55" s="15"/>
      <c r="C55" s="11"/>
      <c r="D55" s="7" t="s">
        <v>29</v>
      </c>
      <c r="E55" s="42" t="s">
        <v>50</v>
      </c>
      <c r="F55" s="43">
        <v>180</v>
      </c>
      <c r="G55" s="43">
        <v>7.1</v>
      </c>
      <c r="H55" s="43">
        <v>0.7</v>
      </c>
      <c r="I55" s="43">
        <v>25.6</v>
      </c>
      <c r="J55" s="43">
        <v>209.9</v>
      </c>
      <c r="K55" s="44">
        <v>25</v>
      </c>
      <c r="L55" s="43">
        <v>12.3</v>
      </c>
    </row>
    <row r="56" spans="1:12" ht="1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0.6</v>
      </c>
      <c r="H56" s="43">
        <v>0</v>
      </c>
      <c r="I56" s="43">
        <v>28.22</v>
      </c>
      <c r="J56" s="43">
        <v>116</v>
      </c>
      <c r="K56" s="44">
        <v>5</v>
      </c>
      <c r="L56" s="43">
        <v>4.76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2.7919999999999998</v>
      </c>
      <c r="H57" s="43">
        <v>0.28299999999999997</v>
      </c>
      <c r="I57" s="43">
        <v>18.55</v>
      </c>
      <c r="J57" s="43">
        <v>87.92</v>
      </c>
      <c r="K57" s="44">
        <v>1</v>
      </c>
      <c r="L57" s="43">
        <v>1.6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79</v>
      </c>
      <c r="E59" s="42" t="s">
        <v>72</v>
      </c>
      <c r="F59" s="43">
        <v>180</v>
      </c>
      <c r="G59" s="43">
        <v>2.75</v>
      </c>
      <c r="H59" s="43">
        <v>0.93</v>
      </c>
      <c r="I59" s="43">
        <v>38.85</v>
      </c>
      <c r="J59" s="43">
        <v>158.6</v>
      </c>
      <c r="K59" s="44">
        <v>66</v>
      </c>
      <c r="L59" s="43">
        <v>21.2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38.642000000000003</v>
      </c>
      <c r="H61" s="19">
        <f t="shared" ref="H61" si="23">SUM(H52:H60)</f>
        <v>19.812999999999999</v>
      </c>
      <c r="I61" s="19">
        <f t="shared" ref="I61" si="24">SUM(I52:I60)</f>
        <v>132.72</v>
      </c>
      <c r="J61" s="19">
        <f t="shared" ref="J61:L61" si="25">SUM(J52:J60)</f>
        <v>1038.82</v>
      </c>
      <c r="K61" s="25"/>
      <c r="L61" s="19">
        <f t="shared" si="25"/>
        <v>85.8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810</v>
      </c>
      <c r="G62" s="32">
        <f t="shared" ref="G62" si="26">G51+G61</f>
        <v>38.642000000000003</v>
      </c>
      <c r="H62" s="32">
        <f t="shared" ref="H62" si="27">H51+H61</f>
        <v>19.812999999999999</v>
      </c>
      <c r="I62" s="32">
        <f t="shared" ref="I62" si="28">I51+I61</f>
        <v>132.72</v>
      </c>
      <c r="J62" s="32">
        <f t="shared" ref="J62:L62" si="29">J51+J61</f>
        <v>1038.82</v>
      </c>
      <c r="K62" s="32"/>
      <c r="L62" s="32">
        <f t="shared" si="29"/>
        <v>85.8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52</v>
      </c>
      <c r="F72" s="43">
        <v>200</v>
      </c>
      <c r="G72" s="43">
        <v>8.6</v>
      </c>
      <c r="H72" s="43">
        <v>11.4</v>
      </c>
      <c r="I72" s="43">
        <v>19.600000000000001</v>
      </c>
      <c r="J72" s="43">
        <v>223.8</v>
      </c>
      <c r="K72" s="44">
        <v>69</v>
      </c>
      <c r="L72" s="43">
        <v>23.15</v>
      </c>
    </row>
    <row r="73" spans="1:12" ht="15">
      <c r="A73" s="23"/>
      <c r="B73" s="15"/>
      <c r="C73" s="11"/>
      <c r="D73" s="7" t="s">
        <v>28</v>
      </c>
      <c r="E73" s="42" t="s">
        <v>53</v>
      </c>
      <c r="F73" s="43">
        <v>100</v>
      </c>
      <c r="G73" s="43">
        <v>6.38</v>
      </c>
      <c r="H73" s="43">
        <v>5.05</v>
      </c>
      <c r="I73" s="43">
        <v>3.87</v>
      </c>
      <c r="J73" s="43">
        <v>190.58</v>
      </c>
      <c r="K73" s="44">
        <v>24</v>
      </c>
      <c r="L73" s="43">
        <v>35.119999999999997</v>
      </c>
    </row>
    <row r="74" spans="1:12" ht="15">
      <c r="A74" s="23"/>
      <c r="B74" s="15"/>
      <c r="C74" s="11"/>
      <c r="D74" s="7" t="s">
        <v>29</v>
      </c>
      <c r="E74" s="42" t="s">
        <v>54</v>
      </c>
      <c r="F74" s="43">
        <v>180</v>
      </c>
      <c r="G74" s="43">
        <v>8.2119999999999997</v>
      </c>
      <c r="H74" s="43">
        <v>5.53</v>
      </c>
      <c r="I74" s="43">
        <v>50.19</v>
      </c>
      <c r="J74" s="43">
        <v>290.79000000000002</v>
      </c>
      <c r="K74" s="44">
        <v>55</v>
      </c>
      <c r="L74" s="43">
        <v>4.51</v>
      </c>
    </row>
    <row r="75" spans="1:12" ht="1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1.2</v>
      </c>
      <c r="H75" s="43">
        <v>0.04</v>
      </c>
      <c r="I75" s="43">
        <v>18</v>
      </c>
      <c r="J75" s="43">
        <v>79.599999999999994</v>
      </c>
      <c r="K75" s="44">
        <v>22</v>
      </c>
      <c r="L75" s="43">
        <v>2.4900000000000002</v>
      </c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2.7919999999999998</v>
      </c>
      <c r="H76" s="43">
        <v>0.28299999999999997</v>
      </c>
      <c r="I76" s="43">
        <v>18.55</v>
      </c>
      <c r="J76" s="43">
        <v>87.92</v>
      </c>
      <c r="K76" s="44">
        <v>1</v>
      </c>
      <c r="L76" s="43">
        <v>1.6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79</v>
      </c>
      <c r="E78" s="42" t="s">
        <v>73</v>
      </c>
      <c r="F78" s="43">
        <v>185</v>
      </c>
      <c r="G78" s="43">
        <v>0</v>
      </c>
      <c r="H78" s="43">
        <v>0.74</v>
      </c>
      <c r="I78" s="43">
        <v>18.13</v>
      </c>
      <c r="J78" s="43">
        <v>63.25</v>
      </c>
      <c r="K78" s="44">
        <v>62</v>
      </c>
      <c r="L78" s="43">
        <v>20.29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915</v>
      </c>
      <c r="G80" s="19">
        <f t="shared" ref="G80" si="34">SUM(G71:G79)</f>
        <v>27.183999999999997</v>
      </c>
      <c r="H80" s="19">
        <f t="shared" ref="H80" si="35">SUM(H71:H79)</f>
        <v>23.042999999999999</v>
      </c>
      <c r="I80" s="19">
        <f t="shared" ref="I80" si="36">SUM(I71:I79)</f>
        <v>128.34</v>
      </c>
      <c r="J80" s="19">
        <f t="shared" ref="J80:L80" si="37">SUM(J71:J79)</f>
        <v>935.94</v>
      </c>
      <c r="K80" s="25"/>
      <c r="L80" s="19">
        <f t="shared" si="37"/>
        <v>87.16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915</v>
      </c>
      <c r="G81" s="32">
        <f t="shared" ref="G81" si="38">G70+G80</f>
        <v>27.183999999999997</v>
      </c>
      <c r="H81" s="32">
        <f t="shared" ref="H81" si="39">H70+H80</f>
        <v>23.042999999999999</v>
      </c>
      <c r="I81" s="32">
        <f t="shared" ref="I81" si="40">I70+I80</f>
        <v>128.34</v>
      </c>
      <c r="J81" s="32">
        <f t="shared" ref="J81:L81" si="41">J70+J80</f>
        <v>935.94</v>
      </c>
      <c r="K81" s="32"/>
      <c r="L81" s="32">
        <f t="shared" si="41"/>
        <v>87.16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56</v>
      </c>
      <c r="F91" s="43">
        <v>200</v>
      </c>
      <c r="G91" s="43">
        <v>15.6</v>
      </c>
      <c r="H91" s="43">
        <v>14</v>
      </c>
      <c r="I91" s="43">
        <v>12.2</v>
      </c>
      <c r="J91" s="43">
        <v>284</v>
      </c>
      <c r="K91" s="44">
        <v>23</v>
      </c>
      <c r="L91" s="43">
        <v>33.08</v>
      </c>
    </row>
    <row r="92" spans="1:12" ht="15">
      <c r="A92" s="23"/>
      <c r="B92" s="15"/>
      <c r="C92" s="11"/>
      <c r="D92" s="7" t="s">
        <v>28</v>
      </c>
      <c r="E92" s="42" t="s">
        <v>57</v>
      </c>
      <c r="F92" s="43" t="s">
        <v>80</v>
      </c>
      <c r="G92" s="43">
        <v>11</v>
      </c>
      <c r="H92" s="43">
        <v>5.8</v>
      </c>
      <c r="I92" s="43">
        <v>14.3</v>
      </c>
      <c r="J92" s="43">
        <v>240.8</v>
      </c>
      <c r="K92" s="44">
        <v>13</v>
      </c>
      <c r="L92" s="43">
        <v>24.65</v>
      </c>
    </row>
    <row r="93" spans="1:12" ht="15">
      <c r="A93" s="23"/>
      <c r="B93" s="15"/>
      <c r="C93" s="11"/>
      <c r="D93" s="7" t="s">
        <v>29</v>
      </c>
      <c r="E93" s="42" t="s">
        <v>58</v>
      </c>
      <c r="F93" s="43">
        <v>180</v>
      </c>
      <c r="G93" s="43">
        <v>14.2</v>
      </c>
      <c r="H93" s="43">
        <v>1.7</v>
      </c>
      <c r="I93" s="43">
        <v>9.4</v>
      </c>
      <c r="J93" s="43">
        <v>241</v>
      </c>
      <c r="K93" s="44">
        <v>20</v>
      </c>
      <c r="L93" s="43">
        <v>14.86</v>
      </c>
    </row>
    <row r="94" spans="1:12" ht="1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1.4</v>
      </c>
      <c r="H94" s="43">
        <v>0</v>
      </c>
      <c r="I94" s="43">
        <v>29</v>
      </c>
      <c r="J94" s="43">
        <v>122</v>
      </c>
      <c r="K94" s="44">
        <v>78</v>
      </c>
      <c r="L94" s="43">
        <v>5.89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2.7919999999999998</v>
      </c>
      <c r="H95" s="43">
        <v>0.28299999999999997</v>
      </c>
      <c r="I95" s="43">
        <v>18.55</v>
      </c>
      <c r="J95" s="43">
        <v>87.92</v>
      </c>
      <c r="K95" s="44">
        <v>1</v>
      </c>
      <c r="L95" s="43">
        <v>1.6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75</v>
      </c>
      <c r="E97" s="42" t="s">
        <v>74</v>
      </c>
      <c r="F97" s="43">
        <v>50</v>
      </c>
      <c r="G97" s="43">
        <v>2.2000000000000002</v>
      </c>
      <c r="H97" s="43">
        <v>2</v>
      </c>
      <c r="I97" s="43">
        <v>30.5</v>
      </c>
      <c r="J97" s="43">
        <v>144.80000000000001</v>
      </c>
      <c r="K97" s="44">
        <v>4</v>
      </c>
      <c r="L97" s="43">
        <v>8.7899999999999991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680</v>
      </c>
      <c r="G99" s="19">
        <f t="shared" ref="G99" si="46">SUM(G90:G98)</f>
        <v>47.192</v>
      </c>
      <c r="H99" s="19">
        <f t="shared" ref="H99" si="47">SUM(H90:H98)</f>
        <v>23.783000000000001</v>
      </c>
      <c r="I99" s="19">
        <f t="shared" ref="I99" si="48">SUM(I90:I98)</f>
        <v>113.95</v>
      </c>
      <c r="J99" s="19">
        <f t="shared" ref="J99:L99" si="49">SUM(J90:J98)</f>
        <v>1120.52</v>
      </c>
      <c r="K99" s="25"/>
      <c r="L99" s="19">
        <f t="shared" si="49"/>
        <v>88.87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680</v>
      </c>
      <c r="G100" s="32">
        <f t="shared" ref="G100" si="50">G89+G99</f>
        <v>47.192</v>
      </c>
      <c r="H100" s="32">
        <f t="shared" ref="H100" si="51">H89+H99</f>
        <v>23.783000000000001</v>
      </c>
      <c r="I100" s="32">
        <f t="shared" ref="I100" si="52">I89+I99</f>
        <v>113.95</v>
      </c>
      <c r="J100" s="32">
        <f t="shared" ref="J100:L100" si="53">J89+J99</f>
        <v>1120.52</v>
      </c>
      <c r="K100" s="32"/>
      <c r="L100" s="32">
        <f t="shared" si="53"/>
        <v>88.87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40</v>
      </c>
      <c r="F110" s="43">
        <v>200</v>
      </c>
      <c r="G110" s="43">
        <v>3.2</v>
      </c>
      <c r="H110" s="43">
        <v>3</v>
      </c>
      <c r="I110" s="43">
        <v>22</v>
      </c>
      <c r="J110" s="43">
        <v>234</v>
      </c>
      <c r="K110" s="44">
        <v>59</v>
      </c>
      <c r="L110" s="43">
        <v>17.18</v>
      </c>
    </row>
    <row r="111" spans="1:12" ht="15">
      <c r="A111" s="23"/>
      <c r="B111" s="15"/>
      <c r="C111" s="11"/>
      <c r="D111" s="7" t="s">
        <v>28</v>
      </c>
      <c r="E111" s="42" t="s">
        <v>60</v>
      </c>
      <c r="F111" s="43">
        <v>180</v>
      </c>
      <c r="G111" s="43">
        <v>10.15</v>
      </c>
      <c r="H111" s="43">
        <v>11.52</v>
      </c>
      <c r="I111" s="43">
        <v>58.37</v>
      </c>
      <c r="J111" s="43">
        <v>289.38</v>
      </c>
      <c r="K111" s="44">
        <v>57</v>
      </c>
      <c r="L111" s="43">
        <v>16.82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2.08</v>
      </c>
      <c r="H113" s="43">
        <v>1.6</v>
      </c>
      <c r="I113" s="43">
        <v>12.09</v>
      </c>
      <c r="J113" s="43">
        <v>39.1</v>
      </c>
      <c r="K113" s="44">
        <v>44</v>
      </c>
      <c r="L113" s="43">
        <v>4.93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2.7919999999999998</v>
      </c>
      <c r="H114" s="43">
        <v>0.28299999999999997</v>
      </c>
      <c r="I114" s="43">
        <v>18.55</v>
      </c>
      <c r="J114" s="43">
        <v>87.92</v>
      </c>
      <c r="K114" s="44">
        <v>1</v>
      </c>
      <c r="L114" s="43">
        <v>1.6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75</v>
      </c>
      <c r="E116" s="42" t="s">
        <v>76</v>
      </c>
      <c r="F116" s="43">
        <v>40</v>
      </c>
      <c r="G116" s="43">
        <v>3.7</v>
      </c>
      <c r="H116" s="43">
        <v>4.7</v>
      </c>
      <c r="I116" s="43">
        <v>30</v>
      </c>
      <c r="J116" s="43">
        <v>166.8</v>
      </c>
      <c r="K116" s="44">
        <v>103</v>
      </c>
      <c r="L116" s="43">
        <v>6.5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 t="shared" ref="G118:J118" si="56">SUM(G109:G117)</f>
        <v>21.922000000000001</v>
      </c>
      <c r="H118" s="19">
        <f t="shared" si="56"/>
        <v>21.103000000000002</v>
      </c>
      <c r="I118" s="19">
        <f t="shared" si="56"/>
        <v>141.01</v>
      </c>
      <c r="J118" s="19">
        <f t="shared" si="56"/>
        <v>817.2</v>
      </c>
      <c r="K118" s="25"/>
      <c r="L118" s="19">
        <f t="shared" ref="L118" si="57">SUM(L109:L117)</f>
        <v>47.03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670</v>
      </c>
      <c r="G119" s="32">
        <f t="shared" ref="G119" si="58">G108+G118</f>
        <v>21.922000000000001</v>
      </c>
      <c r="H119" s="32">
        <f t="shared" ref="H119" si="59">H108+H118</f>
        <v>21.103000000000002</v>
      </c>
      <c r="I119" s="32">
        <f t="shared" ref="I119" si="60">I108+I118</f>
        <v>141.01</v>
      </c>
      <c r="J119" s="32">
        <f t="shared" ref="J119:L119" si="61">J108+J118</f>
        <v>817.2</v>
      </c>
      <c r="K119" s="32"/>
      <c r="L119" s="32">
        <f t="shared" si="61"/>
        <v>47.03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61</v>
      </c>
      <c r="F129" s="43">
        <v>200</v>
      </c>
      <c r="G129" s="43">
        <v>12.3</v>
      </c>
      <c r="H129" s="43">
        <v>18.100000000000001</v>
      </c>
      <c r="I129" s="43">
        <v>22.2</v>
      </c>
      <c r="J129" s="43">
        <v>150.1</v>
      </c>
      <c r="K129" s="44">
        <v>56</v>
      </c>
      <c r="L129" s="43">
        <v>25.37</v>
      </c>
    </row>
    <row r="130" spans="1:12" ht="15">
      <c r="A130" s="14"/>
      <c r="B130" s="15"/>
      <c r="C130" s="11"/>
      <c r="D130" s="7" t="s">
        <v>28</v>
      </c>
      <c r="E130" s="42" t="s">
        <v>62</v>
      </c>
      <c r="F130" s="43">
        <v>200</v>
      </c>
      <c r="G130" s="43">
        <v>11.5</v>
      </c>
      <c r="H130" s="43">
        <v>4.25</v>
      </c>
      <c r="I130" s="43">
        <v>37.18</v>
      </c>
      <c r="J130" s="43">
        <v>240.56</v>
      </c>
      <c r="K130" s="44">
        <v>12</v>
      </c>
      <c r="L130" s="43">
        <v>33.6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3.35</v>
      </c>
      <c r="H132" s="43">
        <v>3.52</v>
      </c>
      <c r="I132" s="43">
        <v>20.13</v>
      </c>
      <c r="J132" s="43">
        <v>141.36000000000001</v>
      </c>
      <c r="K132" s="44">
        <v>3</v>
      </c>
      <c r="L132" s="43">
        <v>16.190000000000001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2.7919999999999998</v>
      </c>
      <c r="H133" s="43">
        <v>0.28299999999999997</v>
      </c>
      <c r="I133" s="43">
        <v>18.55</v>
      </c>
      <c r="J133" s="43">
        <v>87.92</v>
      </c>
      <c r="K133" s="44">
        <v>1</v>
      </c>
      <c r="L133" s="43">
        <v>1.6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75</v>
      </c>
      <c r="E135" s="42" t="s">
        <v>77</v>
      </c>
      <c r="F135" s="43">
        <v>50</v>
      </c>
      <c r="G135" s="43">
        <v>2.2000000000000002</v>
      </c>
      <c r="H135" s="43">
        <v>2</v>
      </c>
      <c r="I135" s="43">
        <v>3.5</v>
      </c>
      <c r="J135" s="43">
        <v>144.80000000000001</v>
      </c>
      <c r="K135" s="44">
        <v>214</v>
      </c>
      <c r="L135" s="43">
        <v>12.1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32.142000000000003</v>
      </c>
      <c r="H137" s="19">
        <f t="shared" si="64"/>
        <v>28.153000000000002</v>
      </c>
      <c r="I137" s="19">
        <f t="shared" si="64"/>
        <v>101.55999999999999</v>
      </c>
      <c r="J137" s="19">
        <f t="shared" si="64"/>
        <v>764.74</v>
      </c>
      <c r="K137" s="25"/>
      <c r="L137" s="19">
        <f t="shared" ref="L137" si="65">SUM(L128:L136)</f>
        <v>88.859999999999985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700</v>
      </c>
      <c r="G138" s="32">
        <f t="shared" ref="G138" si="66">G127+G137</f>
        <v>32.142000000000003</v>
      </c>
      <c r="H138" s="32">
        <f t="shared" ref="H138" si="67">H127+H137</f>
        <v>28.153000000000002</v>
      </c>
      <c r="I138" s="32">
        <f t="shared" ref="I138" si="68">I127+I137</f>
        <v>101.55999999999999</v>
      </c>
      <c r="J138" s="32">
        <f t="shared" ref="J138:L138" si="69">J127+J137</f>
        <v>764.74</v>
      </c>
      <c r="K138" s="32"/>
      <c r="L138" s="32">
        <f t="shared" si="69"/>
        <v>88.859999999999985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63</v>
      </c>
      <c r="F148" s="43">
        <v>200</v>
      </c>
      <c r="G148" s="43">
        <v>5.0999999999999996</v>
      </c>
      <c r="H148" s="43">
        <v>6.3</v>
      </c>
      <c r="I148" s="43">
        <v>38</v>
      </c>
      <c r="J148" s="43">
        <v>186.5</v>
      </c>
      <c r="K148" s="44">
        <v>45</v>
      </c>
      <c r="L148" s="43">
        <v>15.5</v>
      </c>
    </row>
    <row r="149" spans="1:12" ht="15">
      <c r="A149" s="23"/>
      <c r="B149" s="15"/>
      <c r="C149" s="11"/>
      <c r="D149" s="7" t="s">
        <v>28</v>
      </c>
      <c r="E149" s="42" t="s">
        <v>64</v>
      </c>
      <c r="F149" s="43">
        <v>200</v>
      </c>
      <c r="G149" s="43">
        <v>12.16</v>
      </c>
      <c r="H149" s="43">
        <v>7.35</v>
      </c>
      <c r="I149" s="43">
        <v>0.51</v>
      </c>
      <c r="J149" s="43">
        <v>407.76</v>
      </c>
      <c r="K149" s="44">
        <v>31</v>
      </c>
      <c r="L149" s="43">
        <v>46.45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0.6</v>
      </c>
      <c r="H151" s="43">
        <v>0</v>
      </c>
      <c r="I151" s="43">
        <v>28.22</v>
      </c>
      <c r="J151" s="43">
        <v>116</v>
      </c>
      <c r="K151" s="44">
        <v>5</v>
      </c>
      <c r="L151" s="43">
        <v>4.76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2.7919999999999998</v>
      </c>
      <c r="H152" s="43">
        <v>0.28299999999999997</v>
      </c>
      <c r="I152" s="43">
        <v>18.55</v>
      </c>
      <c r="J152" s="43">
        <v>87.92</v>
      </c>
      <c r="K152" s="44">
        <v>1</v>
      </c>
      <c r="L152" s="43">
        <v>1.6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75</v>
      </c>
      <c r="E154" s="42" t="s">
        <v>78</v>
      </c>
      <c r="F154" s="43">
        <v>40</v>
      </c>
      <c r="G154" s="43">
        <v>1</v>
      </c>
      <c r="H154" s="43">
        <v>6</v>
      </c>
      <c r="I154" s="43">
        <v>36.5</v>
      </c>
      <c r="J154" s="43">
        <v>201</v>
      </c>
      <c r="K154" s="44">
        <v>122</v>
      </c>
      <c r="L154" s="43">
        <v>10.18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72">SUM(G147:G155)</f>
        <v>21.652000000000001</v>
      </c>
      <c r="H156" s="19">
        <f t="shared" si="72"/>
        <v>19.933</v>
      </c>
      <c r="I156" s="19">
        <f t="shared" si="72"/>
        <v>121.77999999999999</v>
      </c>
      <c r="J156" s="19">
        <f t="shared" si="72"/>
        <v>999.18</v>
      </c>
      <c r="K156" s="25"/>
      <c r="L156" s="19">
        <f t="shared" ref="L156" si="73">SUM(L147:L155)</f>
        <v>78.490000000000009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690</v>
      </c>
      <c r="G157" s="32">
        <f t="shared" ref="G157" si="74">G146+G156</f>
        <v>21.652000000000001</v>
      </c>
      <c r="H157" s="32">
        <f t="shared" ref="H157" si="75">H146+H156</f>
        <v>19.933</v>
      </c>
      <c r="I157" s="32">
        <f t="shared" ref="I157" si="76">I146+I156</f>
        <v>121.77999999999999</v>
      </c>
      <c r="J157" s="32">
        <f t="shared" ref="J157:L157" si="77">J146+J156</f>
        <v>999.18</v>
      </c>
      <c r="K157" s="32"/>
      <c r="L157" s="32">
        <f t="shared" si="77"/>
        <v>78.490000000000009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65</v>
      </c>
      <c r="F167" s="43">
        <v>200</v>
      </c>
      <c r="G167" s="43">
        <v>4.0999999999999996</v>
      </c>
      <c r="H167" s="43">
        <v>4.6900000000000004</v>
      </c>
      <c r="I167" s="43">
        <v>4.91</v>
      </c>
      <c r="J167" s="43">
        <v>122.18</v>
      </c>
      <c r="K167" s="44">
        <v>69</v>
      </c>
      <c r="L167" s="43">
        <v>23.15</v>
      </c>
    </row>
    <row r="168" spans="1:12" ht="15">
      <c r="A168" s="23"/>
      <c r="B168" s="15"/>
      <c r="C168" s="11"/>
      <c r="D168" s="7" t="s">
        <v>28</v>
      </c>
      <c r="E168" s="42" t="s">
        <v>66</v>
      </c>
      <c r="F168" s="43" t="s">
        <v>80</v>
      </c>
      <c r="G168" s="43">
        <v>6.25</v>
      </c>
      <c r="H168" s="43">
        <v>15.71</v>
      </c>
      <c r="I168" s="43">
        <v>16.97</v>
      </c>
      <c r="J168" s="43">
        <v>258.7</v>
      </c>
      <c r="K168" s="44">
        <v>43</v>
      </c>
      <c r="L168" s="43">
        <v>25.36</v>
      </c>
    </row>
    <row r="169" spans="1:12" ht="15">
      <c r="A169" s="23"/>
      <c r="B169" s="15"/>
      <c r="C169" s="11"/>
      <c r="D169" s="7" t="s">
        <v>29</v>
      </c>
      <c r="E169" s="42" t="s">
        <v>67</v>
      </c>
      <c r="F169" s="43">
        <v>180</v>
      </c>
      <c r="G169" s="43">
        <v>2.4700000000000002</v>
      </c>
      <c r="H169" s="43">
        <v>2.79</v>
      </c>
      <c r="I169" s="43">
        <v>33.74</v>
      </c>
      <c r="J169" s="43">
        <v>197.21</v>
      </c>
      <c r="K169" s="44">
        <v>16</v>
      </c>
      <c r="L169" s="43">
        <v>7.07</v>
      </c>
    </row>
    <row r="170" spans="1:12" ht="1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1.2</v>
      </c>
      <c r="H170" s="43">
        <v>0.04</v>
      </c>
      <c r="I170" s="43">
        <v>18</v>
      </c>
      <c r="J170" s="43">
        <v>79.599999999999994</v>
      </c>
      <c r="K170" s="44">
        <v>22</v>
      </c>
      <c r="L170" s="43">
        <v>2.4900000000000002</v>
      </c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2.7919999999999998</v>
      </c>
      <c r="H171" s="43">
        <v>0.28299999999999997</v>
      </c>
      <c r="I171" s="43">
        <v>18.55</v>
      </c>
      <c r="J171" s="43">
        <v>87.92</v>
      </c>
      <c r="K171" s="44">
        <v>1</v>
      </c>
      <c r="L171" s="43">
        <v>1.6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75</v>
      </c>
      <c r="E173" s="42" t="s">
        <v>76</v>
      </c>
      <c r="F173" s="43">
        <v>40</v>
      </c>
      <c r="G173" s="43">
        <v>3.7</v>
      </c>
      <c r="H173" s="43">
        <v>4.7</v>
      </c>
      <c r="I173" s="43">
        <v>30</v>
      </c>
      <c r="J173" s="43">
        <v>166.8</v>
      </c>
      <c r="K173" s="44">
        <v>103</v>
      </c>
      <c r="L173" s="43">
        <v>6.5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670</v>
      </c>
      <c r="G175" s="19">
        <f t="shared" ref="G175:J175" si="80">SUM(G166:G174)</f>
        <v>20.511999999999997</v>
      </c>
      <c r="H175" s="19">
        <f t="shared" si="80"/>
        <v>28.213000000000001</v>
      </c>
      <c r="I175" s="19">
        <f t="shared" si="80"/>
        <v>122.17</v>
      </c>
      <c r="J175" s="19">
        <f t="shared" si="80"/>
        <v>912.41000000000008</v>
      </c>
      <c r="K175" s="25"/>
      <c r="L175" s="19">
        <f t="shared" ref="L175" si="81">SUM(L166:L174)</f>
        <v>66.17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670</v>
      </c>
      <c r="G176" s="32">
        <f t="shared" ref="G176" si="82">G165+G175</f>
        <v>20.511999999999997</v>
      </c>
      <c r="H176" s="32">
        <f t="shared" ref="H176" si="83">H165+H175</f>
        <v>28.213000000000001</v>
      </c>
      <c r="I176" s="32">
        <f t="shared" ref="I176" si="84">I165+I175</f>
        <v>122.17</v>
      </c>
      <c r="J176" s="32">
        <f t="shared" ref="J176:L176" si="85">J165+J175</f>
        <v>912.41000000000008</v>
      </c>
      <c r="K176" s="32"/>
      <c r="L176" s="32">
        <f t="shared" si="85"/>
        <v>66.17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68</v>
      </c>
      <c r="F186" s="43">
        <v>200</v>
      </c>
      <c r="G186" s="43">
        <v>15.6</v>
      </c>
      <c r="H186" s="43">
        <v>14</v>
      </c>
      <c r="I186" s="43">
        <v>12.2</v>
      </c>
      <c r="J186" s="43">
        <v>284</v>
      </c>
      <c r="K186" s="44">
        <v>23</v>
      </c>
      <c r="L186" s="43">
        <v>33.08</v>
      </c>
    </row>
    <row r="187" spans="1:12" ht="15">
      <c r="A187" s="23"/>
      <c r="B187" s="15"/>
      <c r="C187" s="11"/>
      <c r="D187" s="7" t="s">
        <v>28</v>
      </c>
      <c r="E187" s="42" t="s">
        <v>69</v>
      </c>
      <c r="F187" s="43">
        <v>100</v>
      </c>
      <c r="G187" s="43">
        <v>13.6</v>
      </c>
      <c r="H187" s="43">
        <v>16.100000000000001</v>
      </c>
      <c r="I187" s="43">
        <v>25.09</v>
      </c>
      <c r="J187" s="43">
        <v>286</v>
      </c>
      <c r="K187" s="44">
        <v>28</v>
      </c>
      <c r="L187" s="43">
        <v>40.28</v>
      </c>
    </row>
    <row r="188" spans="1:12" ht="15">
      <c r="A188" s="23"/>
      <c r="B188" s="15"/>
      <c r="C188" s="11"/>
      <c r="D188" s="7" t="s">
        <v>29</v>
      </c>
      <c r="E188" s="42" t="s">
        <v>70</v>
      </c>
      <c r="F188" s="43">
        <v>180</v>
      </c>
      <c r="G188" s="43">
        <v>1.07</v>
      </c>
      <c r="H188" s="43">
        <v>3.05</v>
      </c>
      <c r="I188" s="43">
        <v>5.72</v>
      </c>
      <c r="J188" s="43">
        <v>55.2</v>
      </c>
      <c r="K188" s="44">
        <v>65</v>
      </c>
      <c r="L188" s="43">
        <v>15.8</v>
      </c>
    </row>
    <row r="189" spans="1:12" ht="1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1.4</v>
      </c>
      <c r="H189" s="43">
        <v>1.6</v>
      </c>
      <c r="I189" s="43">
        <v>17.7</v>
      </c>
      <c r="J189" s="43">
        <v>91</v>
      </c>
      <c r="K189" s="44">
        <v>44</v>
      </c>
      <c r="L189" s="43">
        <v>4.93</v>
      </c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50</v>
      </c>
      <c r="G190" s="43">
        <v>2.7919999999999998</v>
      </c>
      <c r="H190" s="43">
        <v>0.28299999999999997</v>
      </c>
      <c r="I190" s="43">
        <v>18.55</v>
      </c>
      <c r="J190" s="43">
        <v>87.92</v>
      </c>
      <c r="K190" s="44">
        <v>1</v>
      </c>
      <c r="L190" s="43">
        <v>1.6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75</v>
      </c>
      <c r="E192" s="42" t="s">
        <v>74</v>
      </c>
      <c r="F192" s="43">
        <v>50</v>
      </c>
      <c r="G192" s="43">
        <v>2.2000000000000002</v>
      </c>
      <c r="H192" s="43">
        <v>2</v>
      </c>
      <c r="I192" s="43">
        <v>30.5</v>
      </c>
      <c r="J192" s="43">
        <v>144.80000000000001</v>
      </c>
      <c r="K192" s="44">
        <v>4</v>
      </c>
      <c r="L192" s="43">
        <v>8.7899999999999991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36.661999999999999</v>
      </c>
      <c r="H194" s="19">
        <f t="shared" si="88"/>
        <v>37.033000000000001</v>
      </c>
      <c r="I194" s="19">
        <f t="shared" si="88"/>
        <v>109.75999999999999</v>
      </c>
      <c r="J194" s="19">
        <f t="shared" si="88"/>
        <v>948.92000000000007</v>
      </c>
      <c r="K194" s="25"/>
      <c r="L194" s="19">
        <f t="shared" ref="L194" si="89">SUM(L185:L193)</f>
        <v>104.47999999999999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780</v>
      </c>
      <c r="G195" s="32">
        <f t="shared" ref="G195" si="90">G184+G194</f>
        <v>36.661999999999999</v>
      </c>
      <c r="H195" s="32">
        <f t="shared" ref="H195" si="91">H184+H194</f>
        <v>37.033000000000001</v>
      </c>
      <c r="I195" s="32">
        <f t="shared" ref="I195" si="92">I184+I194</f>
        <v>109.75999999999999</v>
      </c>
      <c r="J195" s="32">
        <f t="shared" ref="J195:L195" si="93">J184+J194</f>
        <v>948.92000000000007</v>
      </c>
      <c r="K195" s="32"/>
      <c r="L195" s="32">
        <f t="shared" si="93"/>
        <v>104.47999999999999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734.2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29.886199999999995</v>
      </c>
      <c r="H196" s="34">
        <f t="shared" si="94"/>
        <v>26.85</v>
      </c>
      <c r="I196" s="34">
        <f t="shared" si="94"/>
        <v>119.32000000000001</v>
      </c>
      <c r="J196" s="34">
        <f t="shared" si="94"/>
        <v>972.90800000000013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78.970999999999989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2024-01-09T05:01:00Z</dcterms:modified>
</cp:coreProperties>
</file>